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EACB1B78-07B4-4D94-8D62-6ADBF8A7F64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a">Arkusz1!$E$2</definedName>
    <definedName name="b">Arkusz1!$F$2</definedName>
    <definedName name="c_">Arkusz1!$G$2</definedName>
    <definedName name="solver_adj" localSheetId="0" hidden="1">Arkusz1!$E$2:$G$2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Arkusz1!$E$2:$G$2</definedName>
    <definedName name="solver_lhs2" localSheetId="0" hidden="1">Arkusz1!$F$2:$G$2</definedName>
    <definedName name="solver_lhs3" localSheetId="0" hidden="1">Arkusz1!$E$2</definedName>
    <definedName name="solver_mip" localSheetId="0" hidden="1">2147483647</definedName>
    <definedName name="solver_mni" localSheetId="0" hidden="1">30</definedName>
    <definedName name="solver_mrt" localSheetId="0" hidden="1">0.5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Arkusz1!$C$2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el3" localSheetId="0" hidden="1">1</definedName>
    <definedName name="solver_rhs1" localSheetId="0" hidden="1">0</definedName>
    <definedName name="solver_rhs2" localSheetId="0" hidden="1">2000</definedName>
    <definedName name="solver_rhs3" localSheetId="0" hidden="1">1000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F7" i="1"/>
  <c r="F8" i="1"/>
  <c r="G8" i="1" s="1"/>
  <c r="F9" i="1"/>
  <c r="F10" i="1"/>
  <c r="F11" i="1"/>
  <c r="F12" i="1"/>
  <c r="F13" i="1"/>
  <c r="F14" i="1"/>
  <c r="F15" i="1"/>
  <c r="F5" i="1"/>
  <c r="G5" i="1" s="1"/>
  <c r="G9" i="1" l="1"/>
  <c r="G11" i="1"/>
  <c r="G14" i="1" s="1"/>
  <c r="G7" i="1"/>
  <c r="G12" i="1" l="1"/>
  <c r="G15" i="1" s="1"/>
  <c r="G10" i="1" l="1"/>
  <c r="G13" i="1" l="1"/>
  <c r="C2" i="1" s="1"/>
</calcChain>
</file>

<file path=xl/sharedStrings.xml><?xml version="1.0" encoding="utf-8"?>
<sst xmlns="http://schemas.openxmlformats.org/spreadsheetml/2006/main" count="8" uniqueCount="8">
  <si>
    <t>a</t>
  </si>
  <si>
    <t>b</t>
  </si>
  <si>
    <t>c</t>
  </si>
  <si>
    <t>Suma kwadratów błędów</t>
  </si>
  <si>
    <t>Rok</t>
  </si>
  <si>
    <t>Liczba telefonów na 100 osób</t>
  </si>
  <si>
    <t>Prognoza</t>
  </si>
  <si>
    <t>Kwadrat błędu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</si>
</sst>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</a:t>
            </a:r>
            <a:r>
              <a:rPr lang="pl-PL" baseline="0"/>
              <a:t> telefonów na 100 osób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Arkusz1!$E$4</c:f>
              <c:strCache>
                <c:ptCount val="1"/>
                <c:pt idx="0">
                  <c:v>Liczba telefonów na 100 osób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Arkusz1!$D$5:$D$15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xVal>
          <c:yVal>
            <c:numRef>
              <c:f>Arkusz1!$E$5:$E$15</c:f>
              <c:numCache>
                <c:formatCode>General</c:formatCode>
                <c:ptCount val="11"/>
                <c:pt idx="0">
                  <c:v>15</c:v>
                </c:pt>
                <c:pt idx="1">
                  <c:v>19</c:v>
                </c:pt>
                <c:pt idx="2">
                  <c:v>22</c:v>
                </c:pt>
                <c:pt idx="3">
                  <c:v>26</c:v>
                </c:pt>
                <c:pt idx="4">
                  <c:v>32</c:v>
                </c:pt>
                <c:pt idx="5">
                  <c:v>42</c:v>
                </c:pt>
                <c:pt idx="6">
                  <c:v>53</c:v>
                </c:pt>
                <c:pt idx="7">
                  <c:v>64</c:v>
                </c:pt>
                <c:pt idx="8">
                  <c:v>74</c:v>
                </c:pt>
                <c:pt idx="9">
                  <c:v>80</c:v>
                </c:pt>
                <c:pt idx="10">
                  <c:v>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B9-4E4D-A781-C1649092BD71}"/>
            </c:ext>
          </c:extLst>
        </c:ser>
        <c:ser>
          <c:idx val="1"/>
          <c:order val="1"/>
          <c:tx>
            <c:strRef>
              <c:f>Arkusz1!$F$4</c:f>
              <c:strCache>
                <c:ptCount val="1"/>
                <c:pt idx="0">
                  <c:v>Prognoza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Arkusz1!$D$5:$D$15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xVal>
          <c:yVal>
            <c:numRef>
              <c:f>Arkusz1!$F$5:$F$15</c:f>
              <c:numCache>
                <c:formatCode>General</c:formatCode>
                <c:ptCount val="11"/>
                <c:pt idx="0">
                  <c:v>12.047263282315145</c:v>
                </c:pt>
                <c:pt idx="1">
                  <c:v>16.664467357682227</c:v>
                </c:pt>
                <c:pt idx="2">
                  <c:v>22.214497874930448</c:v>
                </c:pt>
                <c:pt idx="3">
                  <c:v>28.658511899128296</c:v>
                </c:pt>
                <c:pt idx="4">
                  <c:v>35.914045010224847</c:v>
                </c:pt>
                <c:pt idx="5">
                  <c:v>43.863698883603028</c:v>
                </c:pt>
                <c:pt idx="6">
                  <c:v>52.365997493468811</c:v>
                </c:pt>
                <c:pt idx="7">
                  <c:v>61.266715090459215</c:v>
                </c:pt>
                <c:pt idx="8">
                  <c:v>70.409335090574331</c:v>
                </c:pt>
                <c:pt idx="9">
                  <c:v>79.643764492130458</c:v>
                </c:pt>
                <c:pt idx="10">
                  <c:v>88.832881641096819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B9-4E4D-A781-C1649092B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997688"/>
        <c:axId val="687998016"/>
      </c:scatterChart>
      <c:valAx>
        <c:axId val="687997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7998016"/>
        <c:crosses val="autoZero"/>
        <c:crossBetween val="midCat"/>
      </c:valAx>
      <c:valAx>
        <c:axId val="68799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7997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15</xdr:col>
      <xdr:colOff>0</xdr:colOff>
      <xdr:row>17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BBAC24AE-6BDE-4C6E-8A7B-81213587E7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C1:G15"/>
  <sheetViews>
    <sheetView tabSelected="1" topLeftCell="C1" workbookViewId="0">
      <selection activeCell="E1" sqref="E1"/>
    </sheetView>
  </sheetViews>
  <sheetFormatPr defaultColWidth="9.140625" defaultRowHeight="15" x14ac:dyDescent="0.25"/>
  <cols>
    <col min="1" max="2" width="9.140625" style="1"/>
    <col min="3" max="3" width="17.85546875" style="1" customWidth="1"/>
    <col min="4" max="4" width="9.140625" style="1"/>
    <col min="5" max="5" width="16.140625" style="1" bestFit="1" customWidth="1"/>
    <col min="6" max="6" width="12" style="1" bestFit="1" customWidth="1"/>
    <col min="7" max="7" width="13.85546875" style="1" bestFit="1" customWidth="1"/>
    <col min="8" max="16384" width="9.140625" style="1"/>
  </cols>
  <sheetData>
    <row r="1" spans="3:7" x14ac:dyDescent="0.25">
      <c r="C1" s="1" t="s">
        <v>3</v>
      </c>
      <c r="E1" s="1" t="s">
        <v>0</v>
      </c>
      <c r="F1" s="1" t="s">
        <v>1</v>
      </c>
      <c r="G1" s="1" t="s">
        <v>2</v>
      </c>
    </row>
    <row r="2" spans="3:7" x14ac:dyDescent="0.25">
      <c r="C2" s="1">
        <f>SUM(G5:G15)</f>
        <v>68.997985770584322</v>
      </c>
      <c r="E2" s="1">
        <v>207.61697175832884</v>
      </c>
      <c r="F2" s="1">
        <v>0.12099847991847826</v>
      </c>
      <c r="G2" s="1">
        <v>3.2130292764087489</v>
      </c>
    </row>
    <row r="4" spans="3:7" ht="30" x14ac:dyDescent="0.25">
      <c r="D4" s="1" t="s">
        <v>4</v>
      </c>
      <c r="E4" s="2" t="s">
        <v>5</v>
      </c>
      <c r="F4" s="1" t="s">
        <v>6</v>
      </c>
      <c r="G4" s="1" t="s">
        <v>7</v>
      </c>
    </row>
    <row r="5" spans="3:7" x14ac:dyDescent="0.25">
      <c r="C5" s="1">
        <v>1</v>
      </c>
      <c r="D5" s="1">
        <v>2001</v>
      </c>
      <c r="E5" s="1">
        <v>15</v>
      </c>
      <c r="F5" s="1">
        <f t="shared" ref="F5:F15" si="0">a*EXP(-c_*EXP(-b*C5))</f>
        <v>12.047263282315145</v>
      </c>
      <c r="G5" s="1">
        <f>(E5-F5)^2</f>
        <v>8.7186541239643329</v>
      </c>
    </row>
    <row r="6" spans="3:7" x14ac:dyDescent="0.25">
      <c r="C6" s="1">
        <v>2</v>
      </c>
      <c r="D6" s="1">
        <v>2002</v>
      </c>
      <c r="E6" s="1">
        <v>19</v>
      </c>
      <c r="F6" s="1">
        <f t="shared" si="0"/>
        <v>16.664467357682227</v>
      </c>
      <c r="G6" s="1">
        <f t="shared" ref="G6:G15" si="1">(E6-F6)^2</f>
        <v>5.4547127233318378</v>
      </c>
    </row>
    <row r="7" spans="3:7" x14ac:dyDescent="0.25">
      <c r="C7" s="1">
        <v>3</v>
      </c>
      <c r="D7" s="1">
        <v>2003</v>
      </c>
      <c r="E7" s="1">
        <v>22</v>
      </c>
      <c r="F7" s="1">
        <f t="shared" si="0"/>
        <v>22.214497874930448</v>
      </c>
      <c r="G7" s="1">
        <f t="shared" si="1"/>
        <v>4.6009338349678026E-2</v>
      </c>
    </row>
    <row r="8" spans="3:7" x14ac:dyDescent="0.25">
      <c r="C8" s="1">
        <v>4</v>
      </c>
      <c r="D8" s="1">
        <v>2004</v>
      </c>
      <c r="E8" s="1">
        <v>26</v>
      </c>
      <c r="F8" s="1">
        <f t="shared" si="0"/>
        <v>28.658511899128296</v>
      </c>
      <c r="G8" s="1">
        <f t="shared" si="1"/>
        <v>7.0676855178067397</v>
      </c>
    </row>
    <row r="9" spans="3:7" x14ac:dyDescent="0.25">
      <c r="C9" s="1">
        <v>5</v>
      </c>
      <c r="D9" s="1">
        <v>2005</v>
      </c>
      <c r="E9" s="1">
        <v>32</v>
      </c>
      <c r="F9" s="1">
        <f t="shared" si="0"/>
        <v>35.914045010224847</v>
      </c>
      <c r="G9" s="1">
        <f t="shared" si="1"/>
        <v>15.319748342066019</v>
      </c>
    </row>
    <row r="10" spans="3:7" x14ac:dyDescent="0.25">
      <c r="C10" s="1">
        <v>6</v>
      </c>
      <c r="D10" s="1">
        <v>2006</v>
      </c>
      <c r="E10" s="1">
        <v>42</v>
      </c>
      <c r="F10" s="1">
        <f t="shared" si="0"/>
        <v>43.863698883603028</v>
      </c>
      <c r="G10" s="1">
        <f t="shared" si="1"/>
        <v>3.4733735287431742</v>
      </c>
    </row>
    <row r="11" spans="3:7" x14ac:dyDescent="0.25">
      <c r="C11" s="1">
        <v>7</v>
      </c>
      <c r="D11" s="1">
        <v>2007</v>
      </c>
      <c r="E11" s="1">
        <v>53</v>
      </c>
      <c r="F11" s="1">
        <f t="shared" si="0"/>
        <v>52.365997493468811</v>
      </c>
      <c r="G11" s="1">
        <f t="shared" si="1"/>
        <v>0.40195917828783057</v>
      </c>
    </row>
    <row r="12" spans="3:7" x14ac:dyDescent="0.25">
      <c r="C12" s="1">
        <v>8</v>
      </c>
      <c r="D12" s="1">
        <v>2008</v>
      </c>
      <c r="E12" s="1">
        <v>64</v>
      </c>
      <c r="F12" s="1">
        <f t="shared" si="0"/>
        <v>61.266715090459215</v>
      </c>
      <c r="G12" s="1">
        <f t="shared" si="1"/>
        <v>7.4708463967233785</v>
      </c>
    </row>
    <row r="13" spans="3:7" x14ac:dyDescent="0.25">
      <c r="C13" s="1">
        <v>9</v>
      </c>
      <c r="D13" s="1">
        <v>2009</v>
      </c>
      <c r="E13" s="1">
        <v>74</v>
      </c>
      <c r="F13" s="1">
        <f t="shared" si="0"/>
        <v>70.409335090574331</v>
      </c>
      <c r="G13" s="1">
        <f t="shared" si="1"/>
        <v>12.89287449178085</v>
      </c>
    </row>
    <row r="14" spans="3:7" x14ac:dyDescent="0.25">
      <c r="C14" s="1">
        <v>10</v>
      </c>
      <c r="D14" s="1">
        <v>2010</v>
      </c>
      <c r="E14" s="1">
        <v>80</v>
      </c>
      <c r="F14" s="1">
        <f t="shared" si="0"/>
        <v>79.643764492130458</v>
      </c>
      <c r="G14" s="1">
        <f t="shared" si="1"/>
        <v>0.12690373706707039</v>
      </c>
    </row>
    <row r="15" spans="3:7" x14ac:dyDescent="0.25">
      <c r="C15" s="1">
        <v>11</v>
      </c>
      <c r="D15" s="1">
        <v>2011</v>
      </c>
      <c r="E15" s="1">
        <v>86</v>
      </c>
      <c r="F15" s="1">
        <f t="shared" si="0"/>
        <v>88.832881641096819</v>
      </c>
      <c r="G15" s="1">
        <f t="shared" si="1"/>
        <v>8.0252183924634046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a</vt:lpstr>
      <vt:lpstr>b</vt:lpstr>
      <vt:lpstr>c_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2019-08-06T18:56:00Z</dcterms:created>
  <dcterms:modified xsi:type="dcterms:W3CDTF">2019-08-06T18:56:00Z</dcterms:modified>
</cp:coreProperties>
</file>